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100. FUKSA\Tabulky vypočtu\LAZ3\SK\"/>
    </mc:Choice>
  </mc:AlternateContent>
  <xr:revisionPtr revIDLastSave="0" documentId="13_ncr:1_{99E7DBCF-D097-4F73-B795-33BC015CD6DF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UT29 LAZ3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1" l="1"/>
  <c r="F22" i="11" s="1"/>
  <c r="AI5" i="11"/>
  <c r="AM4" i="11"/>
  <c r="AI17" i="11" s="1"/>
  <c r="C26" i="11" s="1"/>
  <c r="D26" i="11" s="1"/>
  <c r="D13" i="11" l="1"/>
  <c r="F18" i="11" s="1"/>
  <c r="I35" i="11"/>
  <c r="I39" i="11" s="1"/>
  <c r="AI22" i="11"/>
  <c r="C31" i="11" s="1"/>
  <c r="D31" i="11" s="1"/>
  <c r="AI11" i="11"/>
  <c r="C20" i="11" s="1"/>
  <c r="D20" i="11" s="1"/>
  <c r="AI23" i="11"/>
  <c r="C32" i="11" s="1"/>
  <c r="D32" i="11" s="1"/>
  <c r="AI21" i="11"/>
  <c r="C30" i="11" s="1"/>
  <c r="D30" i="11" s="1"/>
  <c r="AI12" i="11"/>
  <c r="C21" i="11" s="1"/>
  <c r="D21" i="11" s="1"/>
  <c r="AI25" i="11"/>
  <c r="C34" i="11" s="1"/>
  <c r="D34" i="11" s="1"/>
  <c r="AI26" i="11"/>
  <c r="C35" i="11" s="1"/>
  <c r="D35" i="11" s="1"/>
  <c r="AI27" i="11"/>
  <c r="C36" i="11" s="1"/>
  <c r="D36" i="11" s="1"/>
  <c r="AI29" i="11"/>
  <c r="C38" i="11" s="1"/>
  <c r="D38" i="11" s="1"/>
  <c r="AI30" i="11"/>
  <c r="C39" i="11" s="1"/>
  <c r="D39" i="11" s="1"/>
  <c r="AI6" i="11"/>
  <c r="C15" i="11" s="1"/>
  <c r="D15" i="11" s="1"/>
  <c r="AI7" i="11"/>
  <c r="C16" i="11" s="1"/>
  <c r="D16" i="11" s="1"/>
  <c r="C14" i="11"/>
  <c r="D14" i="11" s="1"/>
  <c r="F10" i="11" s="1"/>
  <c r="AI8" i="11"/>
  <c r="C17" i="11" s="1"/>
  <c r="D17" i="11" s="1"/>
  <c r="AI15" i="11"/>
  <c r="C24" i="11" s="1"/>
  <c r="D24" i="11" s="1"/>
  <c r="AI18" i="11"/>
  <c r="C27" i="11" s="1"/>
  <c r="D27" i="11" s="1"/>
  <c r="AI9" i="11"/>
  <c r="C18" i="11" s="1"/>
  <c r="D18" i="11" s="1"/>
  <c r="AI19" i="11"/>
  <c r="C28" i="11" s="1"/>
  <c r="D28" i="11" s="1"/>
  <c r="AI14" i="11"/>
  <c r="C23" i="11" s="1"/>
  <c r="D23" i="11" s="1"/>
  <c r="AI16" i="11"/>
  <c r="C25" i="11" s="1"/>
  <c r="D25" i="11" s="1"/>
  <c r="AI10" i="11"/>
  <c r="C19" i="11" s="1"/>
  <c r="D19" i="11" s="1"/>
  <c r="AI31" i="11"/>
  <c r="AI13" i="11"/>
  <c r="C22" i="11" s="1"/>
  <c r="D22" i="11" s="1"/>
  <c r="AI20" i="11"/>
  <c r="C29" i="11" s="1"/>
  <c r="D29" i="11" s="1"/>
  <c r="AI24" i="11"/>
  <c r="C33" i="11" s="1"/>
  <c r="D33" i="11" s="1"/>
  <c r="AI28" i="11"/>
  <c r="C37" i="11" s="1"/>
  <c r="D37" i="11" s="1"/>
  <c r="F14" i="11" l="1"/>
</calcChain>
</file>

<file path=xl/sharedStrings.xml><?xml version="1.0" encoding="utf-8"?>
<sst xmlns="http://schemas.openxmlformats.org/spreadsheetml/2006/main" count="17" uniqueCount="17">
  <si>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</si>
  <si>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</si>
  <si>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</si>
  <si>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</si>
  <si>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</si>
  <si>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</si>
  <si>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</si>
  <si>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</si>
  <si>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</si>
  <si>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</si>
  <si>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</si>
  <si>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</si>
  <si>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</si>
  <si>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</si>
  <si>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</si>
  <si>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Drážka 1(mm)</t>
  </si>
  <si>
    <t>Drážka 3(mm)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</si>
</sst>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164" fontId="1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13795</xdr:colOff>
      <xdr:row>45</xdr:row>
      <xdr:rowOff>66018</xdr:rowOff>
    </xdr:from>
    <xdr:to>
      <xdr:col>7</xdr:col>
      <xdr:colOff>852640</xdr:colOff>
      <xdr:row>54</xdr:row>
      <xdr:rowOff>179191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id="{CEE5D424-204A-4E0A-BEC6-CAC95F2B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347" y="9400518"/>
          <a:ext cx="3335052" cy="2005035"/>
        </a:xfrm>
        <a:prstGeom prst="rect">
          <a:avLst/>
        </a:prstGeom>
      </xdr:spPr>
    </xdr:pic>
    <xdr:clientData/>
  </xdr:twoCellAnchor>
  <xdr:twoCellAnchor editAs="oneCell">
    <xdr:from>
      <xdr:col>1</xdr:col>
      <xdr:colOff>267685</xdr:colOff>
      <xdr:row>47</xdr:row>
      <xdr:rowOff>57821</xdr:rowOff>
    </xdr:from>
    <xdr:to>
      <xdr:col>3</xdr:col>
      <xdr:colOff>791560</xdr:colOff>
      <xdr:row>54</xdr:row>
      <xdr:rowOff>26543</xdr:rowOff>
    </xdr:to>
    <xdr:pic>
      <xdr:nvPicPr>
        <xdr:cNvPr id="58" name="Obrázok 57">
          <a:extLst>
            <a:ext uri="{FF2B5EF4-FFF2-40B4-BE49-F238E27FC236}">
              <a16:creationId xmlns:a16="http://schemas.microsoft.com/office/drawing/2014/main" id="{DD43CEBF-99CC-4D4F-8326-E4A337062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082" y="9812735"/>
          <a:ext cx="2658788" cy="1440170"/>
        </a:xfrm>
        <a:prstGeom prst="rect">
          <a:avLst/>
        </a:prstGeom>
      </xdr:spPr>
    </xdr:pic>
    <xdr:clientData/>
  </xdr:twoCellAnchor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29" name="Rovná spojovacia šípka 28">
          <a:extLst>
            <a:ext uri="{FF2B5EF4-FFF2-40B4-BE49-F238E27FC236}">
              <a16:creationId xmlns:a16="http://schemas.microsoft.com/office/drawing/2014/main" id="{22BEBA61-33A7-428E-9C27-593EB755991E}"/>
            </a:ext>
          </a:extLst>
        </xdr:cNvPr>
        <xdr:cNvCxnSpPr>
          <a:endCxn id="36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D66D899B-8A9B-4267-97A9-2B43E4910425}"/>
            </a:ext>
          </a:extLst>
        </xdr:cNvPr>
        <xdr:cNvCxnSpPr>
          <a:endCxn id="36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7B6655CB-BB2B-4451-B273-4D7D93AE3FA5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AL-LAZ3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AL-U29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AL-UT29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prvú</a:t>
          </a:r>
          <a:r>
            <a:rPr lang="sk-SK" sz="15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tretiu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AL-U29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AL-UT29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"Drážka"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1025582</xdr:colOff>
      <xdr:row>31</xdr:row>
      <xdr:rowOff>202574</xdr:rowOff>
    </xdr:from>
    <xdr:to>
      <xdr:col>9</xdr:col>
      <xdr:colOff>1278858</xdr:colOff>
      <xdr:row>33</xdr:row>
      <xdr:rowOff>136280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9959CC4F-23E0-4FF0-97B1-C6AC6D3719C5}"/>
            </a:ext>
          </a:extLst>
        </xdr:cNvPr>
        <xdr:cNvSpPr txBox="1"/>
      </xdr:nvSpPr>
      <xdr:spPr>
        <a:xfrm>
          <a:off x="7375582" y="6542652"/>
          <a:ext cx="3706089" cy="350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Reálne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9B8BBC88-CF5B-4A8E-BF6C-A9CECFD31D4B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655320</xdr:colOff>
      <xdr:row>12</xdr:row>
      <xdr:rowOff>135354</xdr:rowOff>
    </xdr:from>
    <xdr:to>
      <xdr:col>5</xdr:col>
      <xdr:colOff>130342</xdr:colOff>
      <xdr:row>17</xdr:row>
      <xdr:rowOff>90236</xdr:rowOff>
    </xdr:to>
    <xdr:sp macro="" textlink="">
      <xdr:nvSpPr>
        <xdr:cNvPr id="37" name="Voľný tvar: obrazec 36">
          <a:extLst>
            <a:ext uri="{FF2B5EF4-FFF2-40B4-BE49-F238E27FC236}">
              <a16:creationId xmlns:a16="http://schemas.microsoft.com/office/drawing/2014/main" id="{A5A269F1-9186-4CD4-8499-4513794BFBC9}"/>
            </a:ext>
          </a:extLst>
        </xdr:cNvPr>
        <xdr:cNvSpPr/>
      </xdr:nvSpPr>
      <xdr:spPr>
        <a:xfrm>
          <a:off x="2901215" y="2536657"/>
          <a:ext cx="1114324" cy="1007645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254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777038</xdr:colOff>
      <xdr:row>12</xdr:row>
      <xdr:rowOff>45118</xdr:rowOff>
    </xdr:from>
    <xdr:to>
      <xdr:col>5</xdr:col>
      <xdr:colOff>220578</xdr:colOff>
      <xdr:row>21</xdr:row>
      <xdr:rowOff>90238</xdr:rowOff>
    </xdr:to>
    <xdr:sp macro="" textlink="">
      <xdr:nvSpPr>
        <xdr:cNvPr id="38" name="Voľný tvar: obrazec 37">
          <a:extLst>
            <a:ext uri="{FF2B5EF4-FFF2-40B4-BE49-F238E27FC236}">
              <a16:creationId xmlns:a16="http://schemas.microsoft.com/office/drawing/2014/main" id="{D026DDF7-539D-4B9B-890D-F893A771D23B}"/>
            </a:ext>
          </a:extLst>
        </xdr:cNvPr>
        <xdr:cNvSpPr/>
      </xdr:nvSpPr>
      <xdr:spPr>
        <a:xfrm>
          <a:off x="2100512" y="2446421"/>
          <a:ext cx="2005263" cy="1940093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254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770008</xdr:colOff>
      <xdr:row>13</xdr:row>
      <xdr:rowOff>33731</xdr:rowOff>
    </xdr:from>
    <xdr:to>
      <xdr:col>5</xdr:col>
      <xdr:colOff>76200</xdr:colOff>
      <xdr:row>13</xdr:row>
      <xdr:rowOff>33731</xdr:rowOff>
    </xdr:to>
    <xdr:cxnSp macro="">
      <xdr:nvCxnSpPr>
        <xdr:cNvPr id="39" name="Rovná spojnica 38">
          <a:extLst>
            <a:ext uri="{FF2B5EF4-FFF2-40B4-BE49-F238E27FC236}">
              <a16:creationId xmlns:a16="http://schemas.microsoft.com/office/drawing/2014/main" id="{51DD03EB-FD08-4933-9273-9F3CEDAA5C23}"/>
            </a:ext>
          </a:extLst>
        </xdr:cNvPr>
        <xdr:cNvCxnSpPr/>
      </xdr:nvCxnSpPr>
      <xdr:spPr>
        <a:xfrm>
          <a:off x="2093482" y="2645586"/>
          <a:ext cx="1867915" cy="0"/>
        </a:xfrm>
        <a:prstGeom prst="line">
          <a:avLst/>
        </a:prstGeom>
        <a:ln w="25400">
          <a:solidFill>
            <a:srgbClr val="00B0F0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</xdr:col>
      <xdr:colOff>681789</xdr:colOff>
      <xdr:row>9</xdr:row>
      <xdr:rowOff>85223</xdr:rowOff>
    </xdr:from>
    <xdr:to>
      <xdr:col>5</xdr:col>
      <xdr:colOff>150395</xdr:colOff>
      <xdr:row>13</xdr:row>
      <xdr:rowOff>125329</xdr:rowOff>
    </xdr:to>
    <xdr:sp macro="" textlink="">
      <xdr:nvSpPr>
        <xdr:cNvPr id="40" name="Voľný tvar: obrazec 39">
          <a:extLst>
            <a:ext uri="{FF2B5EF4-FFF2-40B4-BE49-F238E27FC236}">
              <a16:creationId xmlns:a16="http://schemas.microsoft.com/office/drawing/2014/main" id="{3F7EA731-B493-4C22-9F2C-CE350F34DB40}"/>
            </a:ext>
          </a:extLst>
        </xdr:cNvPr>
        <xdr:cNvSpPr/>
      </xdr:nvSpPr>
      <xdr:spPr>
        <a:xfrm>
          <a:off x="2927684" y="1854868"/>
          <a:ext cx="1107908" cy="882316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254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10</xdr:col>
      <xdr:colOff>326940</xdr:colOff>
      <xdr:row>1</xdr:row>
      <xdr:rowOff>22480</xdr:rowOff>
    </xdr:from>
    <xdr:to>
      <xdr:col>13</xdr:col>
      <xdr:colOff>545648</xdr:colOff>
      <xdr:row>9</xdr:row>
      <xdr:rowOff>38100</xdr:rowOff>
    </xdr:to>
    <xdr:sp macro="" textlink="">
      <xdr:nvSpPr>
        <xdr:cNvPr id="42" name="BlokTextu 41">
          <a:extLst>
            <a:ext uri="{FF2B5EF4-FFF2-40B4-BE49-F238E27FC236}">
              <a16:creationId xmlns:a16="http://schemas.microsoft.com/office/drawing/2014/main" id="{500EDCCE-EDE6-40A7-B8FF-320F4276B28B}"/>
            </a:ext>
          </a:extLst>
        </xdr:cNvPr>
        <xdr:cNvSpPr txBox="1"/>
      </xdr:nvSpPr>
      <xdr:spPr>
        <a:xfrm>
          <a:off x="12214140" y="108205"/>
          <a:ext cx="6448058" cy="1692020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montáži lamiel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AL-LAZ3 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 potrebné počas značenia dier rozlišovať pravý a ľavý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profil.</a:t>
          </a:r>
        </a:p>
        <a:p>
          <a:endParaRPr lang="sk-SK" sz="15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montáži lamiel na ľavý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UT"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 je potrebné použiť hodnoty v obrátenom poradí.</a:t>
          </a:r>
          <a:endParaRPr lang="sk-SK" sz="1500">
            <a:effectLst/>
          </a:endParaRPr>
        </a:p>
        <a:p>
          <a:endParaRPr lang="sk-SK" sz="1500">
            <a:effectLst/>
          </a:endParaRPr>
        </a:p>
      </xdr:txBody>
    </xdr:sp>
    <xdr:clientData/>
  </xdr:twoCellAnchor>
  <xdr:twoCellAnchor>
    <xdr:from>
      <xdr:col>15</xdr:col>
      <xdr:colOff>1918702</xdr:colOff>
      <xdr:row>19</xdr:row>
      <xdr:rowOff>184677</xdr:rowOff>
    </xdr:from>
    <xdr:to>
      <xdr:col>41</xdr:col>
      <xdr:colOff>166687</xdr:colOff>
      <xdr:row>24</xdr:row>
      <xdr:rowOff>71439</xdr:rowOff>
    </xdr:to>
    <xdr:sp macro="" textlink="">
      <xdr:nvSpPr>
        <xdr:cNvPr id="43" name="BlokTextu 42">
          <a:extLst>
            <a:ext uri="{FF2B5EF4-FFF2-40B4-BE49-F238E27FC236}">
              <a16:creationId xmlns:a16="http://schemas.microsoft.com/office/drawing/2014/main" id="{A2FA0200-2CBD-499C-8943-06B0661DF9AA}"/>
            </a:ext>
          </a:extLst>
        </xdr:cNvPr>
        <xdr:cNvSpPr txBox="1"/>
      </xdr:nvSpPr>
      <xdr:spPr>
        <a:xfrm>
          <a:off x="24188152" y="4042302"/>
          <a:ext cx="52235685" cy="93451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/>
            <a:t>Poradie hodnôt pre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2/4, Drážka 4/2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Poradie hodnôt pre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Ľavý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4/2, Drážka 2/4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 editAs="oneCell">
    <xdr:from>
      <xdr:col>7</xdr:col>
      <xdr:colOff>1101537</xdr:colOff>
      <xdr:row>43</xdr:row>
      <xdr:rowOff>170378</xdr:rowOff>
    </xdr:from>
    <xdr:to>
      <xdr:col>12</xdr:col>
      <xdr:colOff>918631</xdr:colOff>
      <xdr:row>53</xdr:row>
      <xdr:rowOff>197160</xdr:rowOff>
    </xdr:to>
    <xdr:pic>
      <xdr:nvPicPr>
        <xdr:cNvPr id="47" name="Obrázok 46">
          <a:extLst>
            <a:ext uri="{FF2B5EF4-FFF2-40B4-BE49-F238E27FC236}">
              <a16:creationId xmlns:a16="http://schemas.microsoft.com/office/drawing/2014/main" id="{5478EE61-7F27-4B13-A748-E92DCF8D6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4712" y="9057203"/>
          <a:ext cx="8799169" cy="2122282"/>
        </a:xfrm>
        <a:prstGeom prst="rect">
          <a:avLst/>
        </a:prstGeom>
      </xdr:spPr>
    </xdr:pic>
    <xdr:clientData/>
  </xdr:twoCellAnchor>
  <xdr:twoCellAnchor>
    <xdr:from>
      <xdr:col>10</xdr:col>
      <xdr:colOff>319369</xdr:colOff>
      <xdr:row>19</xdr:row>
      <xdr:rowOff>118781</xdr:rowOff>
    </xdr:from>
    <xdr:to>
      <xdr:col>12</xdr:col>
      <xdr:colOff>1895475</xdr:colOff>
      <xdr:row>25</xdr:row>
      <xdr:rowOff>38100</xdr:rowOff>
    </xdr:to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E22AD467-CEDB-4946-9CF3-F514D579214C}"/>
            </a:ext>
          </a:extLst>
        </xdr:cNvPr>
        <xdr:cNvSpPr txBox="1"/>
      </xdr:nvSpPr>
      <xdr:spPr>
        <a:xfrm>
          <a:off x="12206569" y="3976406"/>
          <a:ext cx="5729006" cy="1176619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k-SK" sz="1500">
            <a:effectLst/>
          </a:endParaRPr>
        </a:p>
        <a:p>
          <a:pPr eaLnBrk="1" fontAlgn="auto" latinLnBrk="0" hangingPunct="1"/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Poradie hodnôt pre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Pravý "U"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 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profil: 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 1, Drážka 3</a:t>
          </a:r>
        </a:p>
        <a:p>
          <a:pPr eaLnBrk="1" fontAlgn="auto" latinLnBrk="0" hangingPunct="1"/>
          <a:endParaRPr lang="sk-SK" sz="15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Poradie hodnôt pre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Ľavý "U"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 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profil:   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 1, Drážka 3</a:t>
          </a:r>
          <a:endParaRPr lang="sk-SK" sz="1500">
            <a:effectLst/>
          </a:endParaRPr>
        </a:p>
        <a:p>
          <a:pPr eaLnBrk="1" fontAlgn="auto" latinLnBrk="0" hangingPunct="1"/>
          <a:endParaRPr lang="sk-SK" sz="1500">
            <a:effectLst/>
          </a:endParaRPr>
        </a:p>
      </xdr:txBody>
    </xdr:sp>
    <xdr:clientData/>
  </xdr:twoCellAnchor>
  <xdr:twoCellAnchor editAs="oneCell">
    <xdr:from>
      <xdr:col>5</xdr:col>
      <xdr:colOff>236987</xdr:colOff>
      <xdr:row>25</xdr:row>
      <xdr:rowOff>174097</xdr:rowOff>
    </xdr:from>
    <xdr:to>
      <xdr:col>7</xdr:col>
      <xdr:colOff>647764</xdr:colOff>
      <xdr:row>46</xdr:row>
      <xdr:rowOff>140101</xdr:rowOff>
    </xdr:to>
    <xdr:pic>
      <xdr:nvPicPr>
        <xdr:cNvPr id="17" name="Grafický objekt 16">
          <a:extLst>
            <a:ext uri="{FF2B5EF4-FFF2-40B4-BE49-F238E27FC236}">
              <a16:creationId xmlns:a16="http://schemas.microsoft.com/office/drawing/2014/main" id="{477713A9-17F2-D6F5-44F4-6FC82EB62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099539" y="5304459"/>
          <a:ext cx="2906984" cy="4380349"/>
        </a:xfrm>
        <a:prstGeom prst="rect">
          <a:avLst/>
        </a:prstGeom>
      </xdr:spPr>
    </xdr:pic>
    <xdr:clientData/>
  </xdr:twoCellAnchor>
  <xdr:twoCellAnchor editAs="oneCell">
    <xdr:from>
      <xdr:col>10</xdr:col>
      <xdr:colOff>382679</xdr:colOff>
      <xdr:row>26</xdr:row>
      <xdr:rowOff>105545</xdr:rowOff>
    </xdr:from>
    <xdr:to>
      <xdr:col>12</xdr:col>
      <xdr:colOff>860459</xdr:colOff>
      <xdr:row>42</xdr:row>
      <xdr:rowOff>9525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EA9E413-04F9-9F38-A1AE-212F5D5A5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5029" y="5430020"/>
          <a:ext cx="4630680" cy="3256780"/>
        </a:xfrm>
        <a:prstGeom prst="rect">
          <a:avLst/>
        </a:prstGeom>
      </xdr:spPr>
    </xdr:pic>
    <xdr:clientData/>
  </xdr:twoCellAnchor>
  <xdr:twoCellAnchor editAs="oneCell">
    <xdr:from>
      <xdr:col>10</xdr:col>
      <xdr:colOff>466328</xdr:colOff>
      <xdr:row>8</xdr:row>
      <xdr:rowOff>110324</xdr:rowOff>
    </xdr:from>
    <xdr:to>
      <xdr:col>12</xdr:col>
      <xdr:colOff>1795859</xdr:colOff>
      <xdr:row>19</xdr:row>
      <xdr:rowOff>186974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72F5FAF4-B1B6-0C0D-2C7A-2A126D9A3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8359" y="1658137"/>
          <a:ext cx="5476875" cy="2368603"/>
        </a:xfrm>
        <a:prstGeom prst="rect">
          <a:avLst/>
        </a:prstGeom>
      </xdr:spPr>
    </xdr:pic>
    <xdr:clientData/>
  </xdr:twoCellAnchor>
  <xdr:twoCellAnchor editAs="oneCell">
    <xdr:from>
      <xdr:col>5</xdr:col>
      <xdr:colOff>19844</xdr:colOff>
      <xdr:row>4</xdr:row>
      <xdr:rowOff>49609</xdr:rowOff>
    </xdr:from>
    <xdr:to>
      <xdr:col>7</xdr:col>
      <xdr:colOff>844614</xdr:colOff>
      <xdr:row>26</xdr:row>
      <xdr:rowOff>39688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B57E0E8B-DAD0-8019-4F75-E5653DE6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453" y="763984"/>
          <a:ext cx="3315161" cy="4573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8B00-3914-4792-92B3-7F82F337A719}">
  <dimension ref="B1:AO46"/>
  <sheetViews>
    <sheetView showGridLines="0" tabSelected="1" zoomScale="96" zoomScaleNormal="96" workbookViewId="0">
      <selection activeCell="D3" sqref="D3:D4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30" width="31.140625" style="1"/>
    <col min="31" max="31" width="0" style="1" hidden="1" customWidth="1"/>
    <col min="32" max="41" width="31.140625" style="1" hidden="1" customWidth="1"/>
    <col min="42" max="43" width="0" style="1" hidden="1" customWidth="1"/>
    <col min="44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6"/>
      <c r="C3" s="16"/>
      <c r="D3" s="26">
        <v>2000</v>
      </c>
      <c r="E3" s="9"/>
    </row>
    <row r="4" spans="2:39" ht="16.5" customHeight="1" thickBot="1" x14ac:dyDescent="0.25">
      <c r="B4" s="17" t="s">
        <v>14</v>
      </c>
      <c r="C4" s="18" t="s">
        <v>11</v>
      </c>
      <c r="D4" s="27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16</v>
      </c>
    </row>
    <row r="5" spans="2:39" ht="16.5" customHeight="1" thickBot="1" x14ac:dyDescent="0.25">
      <c r="B5" s="19" t="s">
        <v>8</v>
      </c>
      <c r="C5" s="20" t="s">
        <v>13</v>
      </c>
      <c r="D5" s="28">
        <v>20</v>
      </c>
      <c r="E5" s="9"/>
      <c r="AG5" s="14" t="s">
        <v>0</v>
      </c>
      <c r="AI5" s="6">
        <f>AG6</f>
        <v>115.2</v>
      </c>
    </row>
    <row r="6" spans="2:39" ht="16.5" customHeight="1" thickBot="1" x14ac:dyDescent="0.3">
      <c r="B6" s="16"/>
      <c r="C6" s="16"/>
      <c r="D6" s="29"/>
      <c r="E6" s="9"/>
      <c r="AG6" s="14">
        <v>115.2</v>
      </c>
      <c r="AI6" s="8">
        <f t="shared" ref="AI6:AI31" si="0">(B14*$AG$6)-(B13*$AM$4)</f>
        <v>214.4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313.60000000000002</v>
      </c>
    </row>
    <row r="8" spans="2:39" ht="16.5" customHeight="1" x14ac:dyDescent="0.2">
      <c r="AG8" s="14">
        <v>31.0219059</v>
      </c>
      <c r="AI8" s="8">
        <f t="shared" si="0"/>
        <v>412.8</v>
      </c>
    </row>
    <row r="9" spans="2:39" ht="16.5" customHeight="1" thickBot="1" x14ac:dyDescent="0.25">
      <c r="AG9" s="14" t="s">
        <v>2</v>
      </c>
      <c r="AI9" s="8">
        <f t="shared" si="0"/>
        <v>512</v>
      </c>
    </row>
    <row r="10" spans="2:39" ht="16.5" customHeight="1" x14ac:dyDescent="0.2">
      <c r="C10" s="30" t="s">
        <v>7</v>
      </c>
      <c r="D10" s="31"/>
      <c r="E10" s="2"/>
      <c r="F10" s="21">
        <f>D14</f>
        <v>183.9078773</v>
      </c>
      <c r="AG10" s="14">
        <v>53.6859714</v>
      </c>
      <c r="AI10" s="8">
        <f t="shared" si="0"/>
        <v>611.20000000000005</v>
      </c>
    </row>
    <row r="11" spans="2:39" ht="16.5" customHeight="1" thickBot="1" x14ac:dyDescent="0.25">
      <c r="C11" s="32"/>
      <c r="D11" s="33"/>
      <c r="E11" s="2"/>
      <c r="F11" s="2"/>
      <c r="AG11" s="14" t="s">
        <v>4</v>
      </c>
      <c r="AI11" s="8">
        <f t="shared" si="0"/>
        <v>710.4</v>
      </c>
    </row>
    <row r="12" spans="2:39" ht="16.5" customHeight="1" thickBot="1" x14ac:dyDescent="0.25">
      <c r="B12" s="3" t="s">
        <v>5</v>
      </c>
      <c r="C12" s="4" t="s">
        <v>15</v>
      </c>
      <c r="D12" s="4" t="s">
        <v>16</v>
      </c>
      <c r="E12" s="2"/>
      <c r="AG12" s="14">
        <v>20</v>
      </c>
      <c r="AI12" s="8">
        <f t="shared" si="0"/>
        <v>809.6</v>
      </c>
    </row>
    <row r="13" spans="2:39" ht="16.5" customHeight="1" x14ac:dyDescent="0.2">
      <c r="B13" s="5">
        <v>1</v>
      </c>
      <c r="C13" s="6">
        <f>$AG$8</f>
        <v>31.0219059</v>
      </c>
      <c r="D13" s="6">
        <f t="shared" ref="D13:D39" si="1">C13+$AG$10</f>
        <v>84.707877300000007</v>
      </c>
      <c r="E13" s="2"/>
      <c r="F13" s="2"/>
      <c r="AI13" s="8">
        <f t="shared" si="0"/>
        <v>908.8</v>
      </c>
    </row>
    <row r="14" spans="2:39" ht="16.5" customHeight="1" x14ac:dyDescent="0.2">
      <c r="B14" s="7">
        <v>2</v>
      </c>
      <c r="C14" s="8">
        <f t="shared" ref="C14:C39" si="2">$AG$8+AI5-$AM$4</f>
        <v>130.2219059</v>
      </c>
      <c r="D14" s="8">
        <f t="shared" si="1"/>
        <v>183.9078773</v>
      </c>
      <c r="E14" s="2"/>
      <c r="F14" s="21">
        <f>C14</f>
        <v>130.2219059</v>
      </c>
      <c r="AI14" s="8">
        <f t="shared" si="0"/>
        <v>1008</v>
      </c>
    </row>
    <row r="15" spans="2:39" ht="16.5" customHeight="1" x14ac:dyDescent="0.2">
      <c r="B15" s="7">
        <v>3</v>
      </c>
      <c r="C15" s="8">
        <f t="shared" si="2"/>
        <v>229.42190590000001</v>
      </c>
      <c r="D15" s="8">
        <f t="shared" si="1"/>
        <v>283.10787730000004</v>
      </c>
      <c r="E15" s="2"/>
      <c r="F15" s="2"/>
      <c r="AI15" s="8">
        <f t="shared" si="0"/>
        <v>1107.2</v>
      </c>
    </row>
    <row r="16" spans="2:39" ht="16.5" customHeight="1" x14ac:dyDescent="0.2">
      <c r="B16" s="7">
        <v>4</v>
      </c>
      <c r="C16" s="8">
        <f t="shared" si="2"/>
        <v>328.6219059</v>
      </c>
      <c r="D16" s="8">
        <f t="shared" si="1"/>
        <v>382.30787729999997</v>
      </c>
      <c r="E16" s="2"/>
      <c r="AI16" s="8">
        <f t="shared" si="0"/>
        <v>1206.4000000000001</v>
      </c>
    </row>
    <row r="17" spans="2:35" ht="16.5" customHeight="1" x14ac:dyDescent="0.2">
      <c r="B17" s="7">
        <v>5</v>
      </c>
      <c r="C17" s="8">
        <f t="shared" si="2"/>
        <v>427.82190589999999</v>
      </c>
      <c r="D17" s="8">
        <f t="shared" si="1"/>
        <v>481.50787730000002</v>
      </c>
      <c r="E17" s="2"/>
      <c r="F17" s="2"/>
      <c r="AI17" s="8">
        <f t="shared" si="0"/>
        <v>1305.6000000000001</v>
      </c>
    </row>
    <row r="18" spans="2:35" ht="16.5" customHeight="1" x14ac:dyDescent="0.2">
      <c r="B18" s="7">
        <v>6</v>
      </c>
      <c r="C18" s="8">
        <f t="shared" si="2"/>
        <v>527.02190589999998</v>
      </c>
      <c r="D18" s="8">
        <f t="shared" si="1"/>
        <v>580.70787729999995</v>
      </c>
      <c r="E18" s="2"/>
      <c r="F18" s="21">
        <f>D13</f>
        <v>84.707877300000007</v>
      </c>
      <c r="AI18" s="8">
        <f t="shared" si="0"/>
        <v>1404.8</v>
      </c>
    </row>
    <row r="19" spans="2:35" ht="16.5" customHeight="1" x14ac:dyDescent="0.2">
      <c r="B19" s="7">
        <v>7</v>
      </c>
      <c r="C19" s="8">
        <f t="shared" si="2"/>
        <v>626.22190590000002</v>
      </c>
      <c r="D19" s="8">
        <f t="shared" si="1"/>
        <v>679.9078773</v>
      </c>
      <c r="E19" s="2"/>
      <c r="F19" s="2"/>
      <c r="AI19" s="8">
        <f t="shared" si="0"/>
        <v>1504</v>
      </c>
    </row>
    <row r="20" spans="2:35" ht="16.5" customHeight="1" x14ac:dyDescent="0.2">
      <c r="B20" s="7">
        <v>8</v>
      </c>
      <c r="C20" s="8">
        <f t="shared" si="2"/>
        <v>725.42190589999996</v>
      </c>
      <c r="D20" s="8">
        <f t="shared" si="1"/>
        <v>779.10787729999993</v>
      </c>
      <c r="E20" s="2"/>
      <c r="AI20" s="8">
        <f t="shared" si="0"/>
        <v>1603.2</v>
      </c>
    </row>
    <row r="21" spans="2:35" ht="16.5" customHeight="1" x14ac:dyDescent="0.2">
      <c r="B21" s="7">
        <v>9</v>
      </c>
      <c r="C21" s="8">
        <f t="shared" si="2"/>
        <v>824.6219059</v>
      </c>
      <c r="D21" s="8">
        <f t="shared" si="1"/>
        <v>878.30787729999997</v>
      </c>
      <c r="E21" s="2"/>
      <c r="F21" s="2"/>
      <c r="AI21" s="8">
        <f t="shared" si="0"/>
        <v>1702.4</v>
      </c>
    </row>
    <row r="22" spans="2:35" ht="16.5" customHeight="1" x14ac:dyDescent="0.2">
      <c r="B22" s="7">
        <v>10</v>
      </c>
      <c r="C22" s="8">
        <f t="shared" si="2"/>
        <v>923.82190589999993</v>
      </c>
      <c r="D22" s="8">
        <f t="shared" si="1"/>
        <v>977.5078772999999</v>
      </c>
      <c r="F22" s="21">
        <f>C13</f>
        <v>31.0219059</v>
      </c>
      <c r="AI22" s="8">
        <f t="shared" si="0"/>
        <v>1801.6</v>
      </c>
    </row>
    <row r="23" spans="2:35" ht="16.5" customHeight="1" x14ac:dyDescent="0.2">
      <c r="B23" s="7">
        <v>11</v>
      </c>
      <c r="C23" s="8">
        <f t="shared" si="2"/>
        <v>1023.0219059000001</v>
      </c>
      <c r="D23" s="8">
        <f t="shared" si="1"/>
        <v>1076.7078773000001</v>
      </c>
      <c r="AI23" s="8">
        <f t="shared" si="0"/>
        <v>1900.8000000000002</v>
      </c>
    </row>
    <row r="24" spans="2:35" ht="16.5" customHeight="1" x14ac:dyDescent="0.2">
      <c r="B24" s="7">
        <v>12</v>
      </c>
      <c r="C24" s="8">
        <f t="shared" si="2"/>
        <v>1122.2219059000001</v>
      </c>
      <c r="D24" s="8">
        <f t="shared" si="1"/>
        <v>1175.9078773000001</v>
      </c>
      <c r="AI24" s="8">
        <f t="shared" si="0"/>
        <v>2000</v>
      </c>
    </row>
    <row r="25" spans="2:35" ht="16.5" customHeight="1" x14ac:dyDescent="0.2">
      <c r="B25" s="7">
        <v>13</v>
      </c>
      <c r="C25" s="8">
        <f t="shared" si="2"/>
        <v>1221.4219059000002</v>
      </c>
      <c r="D25" s="8">
        <f t="shared" si="1"/>
        <v>1275.1078773000002</v>
      </c>
      <c r="AI25" s="8">
        <f t="shared" si="0"/>
        <v>2099.2000000000003</v>
      </c>
    </row>
    <row r="26" spans="2:35" ht="16.5" customHeight="1" x14ac:dyDescent="0.2">
      <c r="B26" s="7">
        <v>14</v>
      </c>
      <c r="C26" s="8">
        <f t="shared" si="2"/>
        <v>1320.6219059000002</v>
      </c>
      <c r="D26" s="8">
        <f t="shared" si="1"/>
        <v>1374.3078773000002</v>
      </c>
      <c r="AI26" s="8">
        <f t="shared" si="0"/>
        <v>2198.4</v>
      </c>
    </row>
    <row r="27" spans="2:35" ht="16.5" customHeight="1" x14ac:dyDescent="0.2">
      <c r="B27" s="7">
        <v>15</v>
      </c>
      <c r="C27" s="8">
        <f t="shared" si="2"/>
        <v>1419.8219059</v>
      </c>
      <c r="D27" s="8">
        <f t="shared" si="1"/>
        <v>1473.5078773</v>
      </c>
      <c r="AI27" s="8">
        <f t="shared" si="0"/>
        <v>2297.6</v>
      </c>
    </row>
    <row r="28" spans="2:35" ht="16.5" customHeight="1" x14ac:dyDescent="0.2">
      <c r="B28" s="7">
        <v>16</v>
      </c>
      <c r="C28" s="8">
        <f t="shared" si="2"/>
        <v>1519.0219059000001</v>
      </c>
      <c r="D28" s="8">
        <f t="shared" si="1"/>
        <v>1572.7078773000001</v>
      </c>
      <c r="AI28" s="8">
        <f t="shared" si="0"/>
        <v>2396.8000000000002</v>
      </c>
    </row>
    <row r="29" spans="2:35" ht="16.5" customHeight="1" x14ac:dyDescent="0.2">
      <c r="B29" s="7">
        <v>17</v>
      </c>
      <c r="C29" s="8">
        <f t="shared" si="2"/>
        <v>1618.2219059000001</v>
      </c>
      <c r="D29" s="8">
        <f t="shared" si="1"/>
        <v>1671.9078773000001</v>
      </c>
      <c r="AI29" s="8">
        <f t="shared" si="0"/>
        <v>2496</v>
      </c>
    </row>
    <row r="30" spans="2:35" ht="16.5" customHeight="1" x14ac:dyDescent="0.2">
      <c r="B30" s="7">
        <v>18</v>
      </c>
      <c r="C30" s="8">
        <f t="shared" si="2"/>
        <v>1717.4219059000002</v>
      </c>
      <c r="D30" s="8">
        <f t="shared" si="1"/>
        <v>1771.1078773000002</v>
      </c>
      <c r="AI30" s="8">
        <f t="shared" si="0"/>
        <v>2595.2000000000003</v>
      </c>
    </row>
    <row r="31" spans="2:35" ht="16.5" customHeight="1" x14ac:dyDescent="0.2">
      <c r="B31" s="7">
        <v>19</v>
      </c>
      <c r="C31" s="8">
        <f t="shared" si="2"/>
        <v>1816.6219059</v>
      </c>
      <c r="D31" s="8">
        <f t="shared" si="1"/>
        <v>1870.3078773</v>
      </c>
      <c r="I31" s="22"/>
      <c r="AI31" s="8">
        <f t="shared" si="0"/>
        <v>2694.4</v>
      </c>
    </row>
    <row r="32" spans="2:35" ht="16.5" customHeight="1" x14ac:dyDescent="0.2">
      <c r="B32" s="7">
        <v>20</v>
      </c>
      <c r="C32" s="8">
        <f t="shared" si="2"/>
        <v>1915.8219059000003</v>
      </c>
      <c r="D32" s="8">
        <f t="shared" si="1"/>
        <v>1969.5078773000002</v>
      </c>
    </row>
    <row r="33" spans="2:20" ht="16.5" customHeight="1" x14ac:dyDescent="0.2">
      <c r="B33" s="7">
        <v>21</v>
      </c>
      <c r="C33" s="8">
        <f t="shared" si="2"/>
        <v>2015.0219059000001</v>
      </c>
      <c r="D33" s="8">
        <f t="shared" si="1"/>
        <v>2068.7078773000003</v>
      </c>
    </row>
    <row r="34" spans="2:20" ht="16.5" customHeight="1" thickBot="1" x14ac:dyDescent="0.25">
      <c r="B34" s="7">
        <v>22</v>
      </c>
      <c r="C34" s="8">
        <f t="shared" si="2"/>
        <v>2114.2219059000004</v>
      </c>
      <c r="D34" s="8">
        <f t="shared" si="1"/>
        <v>2167.9078773000006</v>
      </c>
      <c r="N34" s="34"/>
      <c r="O34" s="34"/>
      <c r="P34" s="34"/>
      <c r="Q34" s="34"/>
      <c r="R34" s="34"/>
      <c r="S34" s="34"/>
      <c r="T34" s="34"/>
    </row>
    <row r="35" spans="2:20" ht="16.5" customHeight="1" thickTop="1" x14ac:dyDescent="0.2">
      <c r="B35" s="7">
        <v>23</v>
      </c>
      <c r="C35" s="8">
        <f t="shared" si="2"/>
        <v>2213.4219059000002</v>
      </c>
      <c r="D35" s="8">
        <f t="shared" si="1"/>
        <v>2267.1078773000004</v>
      </c>
      <c r="I35" s="24">
        <f>AM4</f>
        <v>16</v>
      </c>
    </row>
    <row r="36" spans="2:20" ht="16.5" customHeight="1" thickBot="1" x14ac:dyDescent="0.25">
      <c r="B36" s="7">
        <v>24</v>
      </c>
      <c r="C36" s="8">
        <f t="shared" si="2"/>
        <v>2312.6219059</v>
      </c>
      <c r="D36" s="8">
        <f t="shared" si="1"/>
        <v>2366.3078773000002</v>
      </c>
      <c r="I36" s="25"/>
    </row>
    <row r="37" spans="2:20" ht="16.5" customHeight="1" thickTop="1" x14ac:dyDescent="0.2">
      <c r="B37" s="7">
        <v>25</v>
      </c>
      <c r="C37" s="8">
        <f t="shared" si="2"/>
        <v>2411.8219059000003</v>
      </c>
      <c r="D37" s="8">
        <f t="shared" si="1"/>
        <v>2465.5078773000005</v>
      </c>
    </row>
    <row r="38" spans="2:20" ht="16.5" customHeight="1" x14ac:dyDescent="0.2">
      <c r="B38" s="7">
        <v>26</v>
      </c>
      <c r="C38" s="8">
        <f t="shared" si="2"/>
        <v>2511.0219059000001</v>
      </c>
      <c r="D38" s="8">
        <f t="shared" si="1"/>
        <v>2564.7078773000003</v>
      </c>
      <c r="I38" s="41" t="s">
        <v>12</v>
      </c>
      <c r="J38" s="42"/>
    </row>
    <row r="39" spans="2:20" ht="16.5" customHeight="1" x14ac:dyDescent="0.2">
      <c r="B39" s="7">
        <v>27</v>
      </c>
      <c r="C39" s="8">
        <f t="shared" si="2"/>
        <v>2610.2219059000004</v>
      </c>
      <c r="D39" s="8">
        <f t="shared" si="1"/>
        <v>2663.9078773000006</v>
      </c>
      <c r="I39" s="35" t="str">
        <f>IF(I35&gt;=(AG12), "Prekročený maximálny presah!", "")</f>
        <v/>
      </c>
      <c r="J39" s="36"/>
    </row>
    <row r="40" spans="2:20" ht="16.5" customHeight="1" x14ac:dyDescent="0.2">
      <c r="I40" s="37"/>
      <c r="J40" s="38"/>
    </row>
    <row r="41" spans="2:20" ht="16.5" customHeight="1" x14ac:dyDescent="0.2">
      <c r="I41" s="37"/>
      <c r="J41" s="38"/>
      <c r="M41" s="15"/>
    </row>
    <row r="42" spans="2:20" ht="16.5" customHeight="1" x14ac:dyDescent="0.2">
      <c r="I42" s="39"/>
      <c r="J42" s="40"/>
    </row>
    <row r="45" spans="2:20" ht="16.5" customHeight="1" x14ac:dyDescent="0.2">
      <c r="N45" s="23"/>
    </row>
    <row r="46" spans="2:20" ht="16.5" customHeight="1" x14ac:dyDescent="0.2">
      <c r="N46" s="23"/>
    </row>
  </sheetData>
  <sheetProtection sheet="1" selectLockedCells="1"/>
  <mergeCells count="8">
    <mergeCell ref="N45:N46"/>
    <mergeCell ref="I35:I36"/>
    <mergeCell ref="D3:D4"/>
    <mergeCell ref="D5:D6"/>
    <mergeCell ref="C10:D11"/>
    <mergeCell ref="N34:T34"/>
    <mergeCell ref="I39:J42"/>
    <mergeCell ref="I38:J38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UT29 LAZ3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2024-07-15T12:33:51Z</dcterms:modified>
</cp:coreProperties>
</file>